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870" yWindow="105" windowWidth="17670" windowHeight="11640" tabRatio="602"/>
  </bookViews>
  <sheets>
    <sheet name="последнее" sheetId="15" r:id="rId1"/>
  </sheets>
  <calcPr calcId="125725"/>
</workbook>
</file>

<file path=xl/calcChain.xml><?xml version="1.0" encoding="utf-8"?>
<calcChain xmlns="http://schemas.openxmlformats.org/spreadsheetml/2006/main">
  <c r="F38" i="15"/>
  <c r="C36"/>
  <c r="F30"/>
  <c r="C29"/>
  <c r="F22"/>
  <c r="C22"/>
  <c r="F17"/>
  <c r="C17"/>
  <c r="F9"/>
  <c r="C9"/>
  <c r="F39" l="1"/>
</calcChain>
</file>

<file path=xl/sharedStrings.xml><?xml version="1.0" encoding="utf-8"?>
<sst xmlns="http://schemas.openxmlformats.org/spreadsheetml/2006/main" count="100" uniqueCount="58">
  <si>
    <t>Хлеб пшеничный</t>
  </si>
  <si>
    <t>Итого</t>
  </si>
  <si>
    <t>Чай с лимоном</t>
  </si>
  <si>
    <t>Картофельное пюре</t>
  </si>
  <si>
    <t xml:space="preserve">День 1 </t>
  </si>
  <si>
    <t xml:space="preserve">День 2 </t>
  </si>
  <si>
    <t>День 4</t>
  </si>
  <si>
    <t xml:space="preserve">День 5 </t>
  </si>
  <si>
    <t xml:space="preserve">День 6 </t>
  </si>
  <si>
    <t xml:space="preserve">День 8 </t>
  </si>
  <si>
    <t xml:space="preserve"> </t>
  </si>
  <si>
    <t>Выход блюд</t>
  </si>
  <si>
    <t>Чай с сахаром</t>
  </si>
  <si>
    <t xml:space="preserve">День 3 </t>
  </si>
  <si>
    <t xml:space="preserve">День 7 </t>
  </si>
  <si>
    <t xml:space="preserve">День 9 </t>
  </si>
  <si>
    <t>День 10</t>
  </si>
  <si>
    <t>Ср. ст-ть за день</t>
  </si>
  <si>
    <t>Каша мол.овсяная "Геркулес"</t>
  </si>
  <si>
    <t>Сыр адыгейский</t>
  </si>
  <si>
    <t>200</t>
  </si>
  <si>
    <t>1шт</t>
  </si>
  <si>
    <t>Голубцы ленивые</t>
  </si>
  <si>
    <t>Соус сметанный</t>
  </si>
  <si>
    <t>Каша гречневая рассыпчатая</t>
  </si>
  <si>
    <t>100/5</t>
  </si>
  <si>
    <t>Запеканка из творога с джемом</t>
  </si>
  <si>
    <t>150/20</t>
  </si>
  <si>
    <t>Кофейный напиток</t>
  </si>
  <si>
    <t xml:space="preserve">Котлета куриная </t>
  </si>
  <si>
    <t>Рыба жареная</t>
  </si>
  <si>
    <t>Хлеб пшеничный/хлеб ржано-пшеничный</t>
  </si>
  <si>
    <t>Цены к меню ЗАВТРАК 5-11 кл.</t>
  </si>
  <si>
    <t>250/5</t>
  </si>
  <si>
    <t>Икра свекольная</t>
  </si>
  <si>
    <t>50</t>
  </si>
  <si>
    <t>Каша гречневая вязкая</t>
  </si>
  <si>
    <t>Яйцо отварное</t>
  </si>
  <si>
    <t>Птица отварная</t>
  </si>
  <si>
    <t>Рис отварной</t>
  </si>
  <si>
    <t>30/30</t>
  </si>
  <si>
    <t>Котлета говяжья</t>
  </si>
  <si>
    <t>Каша пшеничная</t>
  </si>
  <si>
    <t>Каша рисовая молочная</t>
  </si>
  <si>
    <t>Сыр твердый</t>
  </si>
  <si>
    <t>Масло сливочное</t>
  </si>
  <si>
    <t>Цена блюда</t>
  </si>
  <si>
    <t>150</t>
  </si>
  <si>
    <t>95</t>
  </si>
  <si>
    <t>Фрукты свежие банан</t>
  </si>
  <si>
    <t>Фрукты свежие яблоко</t>
  </si>
  <si>
    <t>Сырники из творога с джемом</t>
  </si>
  <si>
    <t>Какао</t>
  </si>
  <si>
    <t>Овощи по сезону огур. сол.</t>
  </si>
  <si>
    <t>Овощи по сезону кап. кваш.</t>
  </si>
  <si>
    <t>Овощи по сезону зел горошек</t>
  </si>
  <si>
    <t>Овощи по сезону икра кабачков</t>
  </si>
  <si>
    <t>Макароны отварные с масл.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</si>
</sst>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79BE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2" fontId="3" fillId="3" borderId="1" xfId="0" applyNumberFormat="1" applyFont="1" applyFill="1" applyBorder="1"/>
    <xf numFmtId="1" fontId="3" fillId="4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/>
    <xf numFmtId="1" fontId="3" fillId="4" borderId="1" xfId="0" applyNumberFormat="1" applyFont="1" applyFill="1" applyBorder="1"/>
    <xf numFmtId="0" fontId="3" fillId="4" borderId="1" xfId="0" applyNumberFormat="1" applyFont="1" applyFill="1" applyBorder="1" applyAlignment="1">
      <alignment horizontal="right" wrapText="1"/>
    </xf>
    <xf numFmtId="1" fontId="3" fillId="0" borderId="2" xfId="0" applyNumberFormat="1" applyFont="1" applyBorder="1" applyAlignment="1">
      <alignment horizontal="center"/>
    </xf>
    <xf numFmtId="164" fontId="3" fillId="3" borderId="1" xfId="0" applyNumberFormat="1" applyFont="1" applyFill="1" applyBorder="1"/>
    <xf numFmtId="1" fontId="3" fillId="2" borderId="1" xfId="0" applyNumberFormat="1" applyFont="1" applyFill="1" applyBorder="1"/>
    <xf numFmtId="2" fontId="3" fillId="0" borderId="1" xfId="0" applyNumberFormat="1" applyFont="1" applyBorder="1"/>
    <xf numFmtId="2" fontId="3" fillId="3" borderId="1" xfId="0" applyNumberFormat="1" applyFont="1" applyFill="1" applyBorder="1" applyAlignment="1">
      <alignment wrapText="1"/>
    </xf>
    <xf numFmtId="49" fontId="3" fillId="3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wrapText="1"/>
    </xf>
    <xf numFmtId="2" fontId="5" fillId="5" borderId="1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 wrapText="1"/>
    </xf>
    <xf numFmtId="49" fontId="3" fillId="3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2" fontId="4" fillId="5" borderId="1" xfId="0" applyNumberFormat="1" applyFont="1" applyFill="1" applyBorder="1"/>
    <xf numFmtId="2" fontId="5" fillId="4" borderId="1" xfId="0" applyNumberFormat="1" applyFont="1" applyFill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 wrapText="1"/>
    </xf>
    <xf numFmtId="1" fontId="3" fillId="4" borderId="1" xfId="0" applyNumberFormat="1" applyFont="1" applyFill="1" applyBorder="1" applyAlignment="1">
      <alignment wrapText="1"/>
    </xf>
    <xf numFmtId="1" fontId="3" fillId="0" borderId="2" xfId="0" applyNumberFormat="1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1" fontId="5" fillId="5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/>
    <xf numFmtId="2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topLeftCell="A16" workbookViewId="0">
      <selection activeCell="B37" sqref="B37"/>
    </sheetView>
  </sheetViews>
  <sheetFormatPr defaultRowHeight="15"/>
  <cols>
    <col min="1" max="1" width="28.85546875" customWidth="1"/>
    <col min="2" max="2" width="7" customWidth="1"/>
    <col min="3" max="3" width="7.28515625" customWidth="1"/>
    <col min="4" max="4" width="29.7109375" customWidth="1"/>
    <col min="5" max="5" width="7.140625" customWidth="1"/>
    <col min="6" max="6" width="7.28515625" customWidth="1"/>
  </cols>
  <sheetData>
    <row r="1" spans="1:6" ht="6.75" customHeight="1">
      <c r="B1" t="s">
        <v>10</v>
      </c>
    </row>
    <row r="2" spans="1:6" ht="18.75" customHeight="1">
      <c r="A2" s="56" t="s">
        <v>32</v>
      </c>
      <c r="B2" s="57"/>
      <c r="C2" s="57"/>
    </row>
    <row r="3" spans="1:6" ht="27.75" customHeight="1">
      <c r="A3" s="28" t="s">
        <v>4</v>
      </c>
      <c r="B3" s="3" t="s">
        <v>11</v>
      </c>
      <c r="C3" s="25" t="s">
        <v>46</v>
      </c>
      <c r="D3" s="29" t="s">
        <v>8</v>
      </c>
      <c r="E3" s="3" t="s">
        <v>11</v>
      </c>
      <c r="F3" s="25" t="s">
        <v>46</v>
      </c>
    </row>
    <row r="4" spans="1:6" ht="29.25" customHeight="1">
      <c r="A4" s="4" t="s">
        <v>18</v>
      </c>
      <c r="B4" s="31" t="s">
        <v>33</v>
      </c>
      <c r="C4" s="5">
        <v>27.24</v>
      </c>
      <c r="D4" s="16" t="s">
        <v>36</v>
      </c>
      <c r="E4" s="35">
        <v>205</v>
      </c>
      <c r="F4" s="36">
        <v>23.57</v>
      </c>
    </row>
    <row r="5" spans="1:6" ht="16.5" customHeight="1">
      <c r="A5" s="26" t="s">
        <v>19</v>
      </c>
      <c r="B5" s="6">
        <v>40</v>
      </c>
      <c r="C5" s="30">
        <v>34.619999999999997</v>
      </c>
      <c r="D5" s="18" t="s">
        <v>37</v>
      </c>
      <c r="E5" s="37">
        <v>40</v>
      </c>
      <c r="F5" s="36">
        <v>7.35</v>
      </c>
    </row>
    <row r="6" spans="1:6" ht="15.75">
      <c r="A6" s="2" t="s">
        <v>0</v>
      </c>
      <c r="B6" s="6">
        <v>30</v>
      </c>
      <c r="C6" s="21">
        <v>1.97</v>
      </c>
      <c r="D6" s="16" t="s">
        <v>0</v>
      </c>
      <c r="E6" s="6">
        <v>40</v>
      </c>
      <c r="F6" s="21">
        <v>2.63</v>
      </c>
    </row>
    <row r="7" spans="1:6" ht="17.25" customHeight="1">
      <c r="A7" s="16" t="s">
        <v>12</v>
      </c>
      <c r="B7" s="32" t="s">
        <v>20</v>
      </c>
      <c r="C7" s="21">
        <v>2.2200000000000002</v>
      </c>
      <c r="D7" s="16" t="s">
        <v>2</v>
      </c>
      <c r="E7" s="38" t="s">
        <v>20</v>
      </c>
      <c r="F7" s="36">
        <v>3.69</v>
      </c>
    </row>
    <row r="8" spans="1:6" ht="15.75">
      <c r="A8" s="2" t="s">
        <v>50</v>
      </c>
      <c r="B8" s="6" t="s">
        <v>21</v>
      </c>
      <c r="C8" s="21">
        <v>21.26</v>
      </c>
      <c r="D8" s="16" t="s">
        <v>49</v>
      </c>
      <c r="E8" s="35" t="s">
        <v>21</v>
      </c>
      <c r="F8" s="36">
        <v>26.35</v>
      </c>
    </row>
    <row r="9" spans="1:6" ht="15.75" customHeight="1">
      <c r="A9" s="50" t="s">
        <v>1</v>
      </c>
      <c r="B9" s="9"/>
      <c r="C9" s="22">
        <f>SUM(C4:C8)</f>
        <v>87.31</v>
      </c>
      <c r="D9" s="39" t="s">
        <v>1</v>
      </c>
      <c r="E9" s="40"/>
      <c r="F9" s="41">
        <f>F4+F5+F6+F7+F8</f>
        <v>63.59</v>
      </c>
    </row>
    <row r="10" spans="1:6" ht="15.75" customHeight="1">
      <c r="A10" s="28" t="s">
        <v>5</v>
      </c>
      <c r="B10" s="10"/>
      <c r="C10" s="23"/>
      <c r="D10" s="29" t="s">
        <v>14</v>
      </c>
      <c r="E10" s="42"/>
      <c r="F10" s="23"/>
    </row>
    <row r="11" spans="1:6" ht="15.75">
      <c r="A11" s="13" t="s">
        <v>22</v>
      </c>
      <c r="B11" s="6">
        <v>90</v>
      </c>
      <c r="C11" s="21">
        <v>48.34</v>
      </c>
      <c r="D11" s="16" t="s">
        <v>38</v>
      </c>
      <c r="E11" s="43">
        <v>95</v>
      </c>
      <c r="F11" s="36">
        <v>40.119999999999997</v>
      </c>
    </row>
    <row r="12" spans="1:6" ht="15.75">
      <c r="A12" s="2" t="s">
        <v>23</v>
      </c>
      <c r="B12" s="12">
        <v>50</v>
      </c>
      <c r="C12" s="21">
        <v>10.41</v>
      </c>
      <c r="D12" s="18" t="s">
        <v>39</v>
      </c>
      <c r="E12" s="37">
        <v>150</v>
      </c>
      <c r="F12" s="36">
        <v>12.38</v>
      </c>
    </row>
    <row r="13" spans="1:6" ht="31.5">
      <c r="A13" s="2" t="s">
        <v>24</v>
      </c>
      <c r="B13" s="32" t="s">
        <v>47</v>
      </c>
      <c r="C13" s="21">
        <v>15.83</v>
      </c>
      <c r="D13" s="16" t="s">
        <v>31</v>
      </c>
      <c r="E13" s="38" t="s">
        <v>40</v>
      </c>
      <c r="F13" s="36">
        <v>4.8</v>
      </c>
    </row>
    <row r="14" spans="1:6" ht="15.75">
      <c r="A14" s="2" t="s">
        <v>0</v>
      </c>
      <c r="B14" s="6">
        <v>30</v>
      </c>
      <c r="C14" s="21">
        <v>1.97</v>
      </c>
      <c r="D14" s="16" t="s">
        <v>2</v>
      </c>
      <c r="E14" s="35">
        <v>200</v>
      </c>
      <c r="F14" s="36">
        <v>3.69</v>
      </c>
    </row>
    <row r="15" spans="1:6" ht="15.75">
      <c r="A15" s="16" t="s">
        <v>2</v>
      </c>
      <c r="B15" s="35">
        <v>200</v>
      </c>
      <c r="C15" s="36">
        <v>3.69</v>
      </c>
      <c r="D15" s="53" t="s">
        <v>54</v>
      </c>
      <c r="E15" s="35">
        <v>60</v>
      </c>
      <c r="F15" s="36">
        <v>11.61</v>
      </c>
    </row>
    <row r="16" spans="1:6" ht="15.75">
      <c r="A16" s="53" t="s">
        <v>53</v>
      </c>
      <c r="B16" s="35">
        <v>60</v>
      </c>
      <c r="C16" s="36">
        <v>14.41</v>
      </c>
      <c r="D16" s="16" t="s">
        <v>50</v>
      </c>
      <c r="E16" s="35" t="s">
        <v>21</v>
      </c>
      <c r="F16" s="36">
        <v>21.26</v>
      </c>
    </row>
    <row r="17" spans="1:6" ht="15.75">
      <c r="A17" s="49" t="s">
        <v>1</v>
      </c>
      <c r="B17" s="14"/>
      <c r="C17" s="22">
        <f>SUM(C11:C16)</f>
        <v>94.649999999999991</v>
      </c>
      <c r="D17" s="39" t="s">
        <v>1</v>
      </c>
      <c r="E17" s="40"/>
      <c r="F17" s="41">
        <f>F11+F12+F13+F14+F15+F16</f>
        <v>93.86</v>
      </c>
    </row>
    <row r="18" spans="1:6" ht="16.5" customHeight="1">
      <c r="A18" s="28" t="s">
        <v>13</v>
      </c>
      <c r="B18" s="10"/>
      <c r="C18" s="23"/>
      <c r="D18" s="29" t="s">
        <v>9</v>
      </c>
      <c r="E18" s="42"/>
      <c r="F18" s="11"/>
    </row>
    <row r="19" spans="1:6" ht="31.5" customHeight="1">
      <c r="A19" s="16" t="s">
        <v>26</v>
      </c>
      <c r="B19" s="33" t="s">
        <v>27</v>
      </c>
      <c r="C19" s="21">
        <v>89</v>
      </c>
      <c r="D19" s="16" t="s">
        <v>51</v>
      </c>
      <c r="E19" s="43">
        <v>170</v>
      </c>
      <c r="F19" s="36">
        <v>84.1</v>
      </c>
    </row>
    <row r="20" spans="1:6" ht="15.75">
      <c r="A20" s="2" t="s">
        <v>28</v>
      </c>
      <c r="B20" s="32" t="s">
        <v>20</v>
      </c>
      <c r="C20" s="21">
        <v>6.36</v>
      </c>
      <c r="D20" s="16" t="s">
        <v>52</v>
      </c>
      <c r="E20" s="44" t="s">
        <v>20</v>
      </c>
      <c r="F20" s="36">
        <v>16.899999999999999</v>
      </c>
    </row>
    <row r="21" spans="1:6" ht="17.25" customHeight="1">
      <c r="A21" s="2" t="s">
        <v>50</v>
      </c>
      <c r="B21" s="6" t="s">
        <v>21</v>
      </c>
      <c r="C21" s="21">
        <v>21.26</v>
      </c>
      <c r="D21" s="16" t="s">
        <v>50</v>
      </c>
      <c r="E21" s="35" t="s">
        <v>21</v>
      </c>
      <c r="F21" s="36">
        <v>21.26</v>
      </c>
    </row>
    <row r="22" spans="1:6" ht="15.75">
      <c r="A22" s="50" t="s">
        <v>1</v>
      </c>
      <c r="B22" s="14"/>
      <c r="C22" s="22">
        <f>SUM(C19:C21)</f>
        <v>116.62</v>
      </c>
      <c r="D22" s="39" t="s">
        <v>1</v>
      </c>
      <c r="E22" s="45"/>
      <c r="F22" s="52">
        <f>SUM(F19:F21)</f>
        <v>122.26</v>
      </c>
    </row>
    <row r="23" spans="1:6" ht="15.75" customHeight="1">
      <c r="A23" s="28" t="s">
        <v>6</v>
      </c>
      <c r="B23" s="10"/>
      <c r="C23" s="23"/>
      <c r="D23" s="29" t="s">
        <v>15</v>
      </c>
      <c r="E23" s="3"/>
      <c r="F23" s="23"/>
    </row>
    <row r="24" spans="1:6" ht="15.75">
      <c r="A24" s="15" t="s">
        <v>29</v>
      </c>
      <c r="B24" s="7">
        <v>105</v>
      </c>
      <c r="C24" s="21">
        <v>56.02</v>
      </c>
      <c r="D24" s="19" t="s">
        <v>41</v>
      </c>
      <c r="E24" s="38" t="s">
        <v>48</v>
      </c>
      <c r="F24" s="36">
        <v>71.2</v>
      </c>
    </row>
    <row r="25" spans="1:6" ht="15.75">
      <c r="A25" s="2" t="s">
        <v>57</v>
      </c>
      <c r="B25" s="8" t="s">
        <v>47</v>
      </c>
      <c r="C25" s="21">
        <v>12.16</v>
      </c>
      <c r="D25" s="16" t="s">
        <v>42</v>
      </c>
      <c r="E25" s="35">
        <v>150</v>
      </c>
      <c r="F25" s="36">
        <v>10.11</v>
      </c>
    </row>
    <row r="26" spans="1:6" ht="30.75" customHeight="1">
      <c r="A26" s="2" t="s">
        <v>0</v>
      </c>
      <c r="B26" s="7">
        <v>40</v>
      </c>
      <c r="C26" s="21">
        <v>2.63</v>
      </c>
      <c r="D26" s="16" t="s">
        <v>31</v>
      </c>
      <c r="E26" s="38" t="s">
        <v>40</v>
      </c>
      <c r="F26" s="36">
        <v>4.8</v>
      </c>
    </row>
    <row r="27" spans="1:6" ht="16.5" customHeight="1">
      <c r="A27" s="16" t="s">
        <v>12</v>
      </c>
      <c r="B27" s="7">
        <v>200</v>
      </c>
      <c r="C27" s="21">
        <v>2.2200000000000002</v>
      </c>
      <c r="D27" s="16" t="s">
        <v>2</v>
      </c>
      <c r="E27" s="35">
        <v>200</v>
      </c>
      <c r="F27" s="36">
        <v>3.69</v>
      </c>
    </row>
    <row r="28" spans="1:6" ht="30">
      <c r="A28" s="55" t="s">
        <v>55</v>
      </c>
      <c r="B28" s="7">
        <v>60</v>
      </c>
      <c r="C28" s="21">
        <v>26.83</v>
      </c>
      <c r="D28" s="54" t="s">
        <v>56</v>
      </c>
      <c r="E28" s="35">
        <v>60</v>
      </c>
      <c r="F28" s="36">
        <v>14.19</v>
      </c>
    </row>
    <row r="29" spans="1:6" ht="15.75">
      <c r="A29" s="50" t="s">
        <v>1</v>
      </c>
      <c r="B29" s="9"/>
      <c r="C29" s="22">
        <f>SUM(C24:C28)</f>
        <v>99.86</v>
      </c>
      <c r="D29" s="16" t="s">
        <v>50</v>
      </c>
      <c r="E29" s="35" t="s">
        <v>21</v>
      </c>
      <c r="F29" s="36">
        <v>21.26</v>
      </c>
    </row>
    <row r="30" spans="1:6" ht="15.75" customHeight="1">
      <c r="A30" s="28" t="s">
        <v>7</v>
      </c>
      <c r="B30" s="10"/>
      <c r="C30" s="23"/>
      <c r="D30" s="39" t="s">
        <v>1</v>
      </c>
      <c r="E30" s="45"/>
      <c r="F30" s="52">
        <f>F24+F25+F26+F27+F28+F29</f>
        <v>125.25</v>
      </c>
    </row>
    <row r="31" spans="1:6" ht="16.5" customHeight="1">
      <c r="A31" s="24" t="s">
        <v>30</v>
      </c>
      <c r="B31" s="17" t="s">
        <v>25</v>
      </c>
      <c r="C31" s="21">
        <v>85.51</v>
      </c>
      <c r="D31" s="29" t="s">
        <v>16</v>
      </c>
      <c r="E31" s="3"/>
      <c r="F31" s="23"/>
    </row>
    <row r="32" spans="1:6" ht="15.75">
      <c r="A32" s="2" t="s">
        <v>3</v>
      </c>
      <c r="B32" s="7">
        <v>150</v>
      </c>
      <c r="C32" s="21">
        <v>17.12</v>
      </c>
      <c r="D32" s="16" t="s">
        <v>43</v>
      </c>
      <c r="E32" s="35">
        <v>255</v>
      </c>
      <c r="F32" s="36">
        <v>21.54</v>
      </c>
    </row>
    <row r="33" spans="1:6" ht="31.5">
      <c r="A33" s="16" t="s">
        <v>31</v>
      </c>
      <c r="B33" s="8" t="s">
        <v>40</v>
      </c>
      <c r="C33" s="21">
        <v>4.8</v>
      </c>
      <c r="D33" s="16" t="s">
        <v>44</v>
      </c>
      <c r="E33" s="35">
        <v>25</v>
      </c>
      <c r="F33" s="36">
        <v>21.09</v>
      </c>
    </row>
    <row r="34" spans="1:6" ht="15.75">
      <c r="A34" s="16" t="s">
        <v>34</v>
      </c>
      <c r="B34" s="8" t="s">
        <v>35</v>
      </c>
      <c r="C34" s="21">
        <v>7.54</v>
      </c>
      <c r="D34" s="16" t="s">
        <v>45</v>
      </c>
      <c r="E34" s="46">
        <v>10</v>
      </c>
      <c r="F34" s="36">
        <v>10.59</v>
      </c>
    </row>
    <row r="35" spans="1:6" ht="31.5">
      <c r="A35" s="2" t="s">
        <v>2</v>
      </c>
      <c r="B35" s="7">
        <v>200</v>
      </c>
      <c r="C35" s="21">
        <v>3.69</v>
      </c>
      <c r="D35" s="16" t="s">
        <v>31</v>
      </c>
      <c r="E35" s="38" t="s">
        <v>40</v>
      </c>
      <c r="F35" s="36">
        <v>4.8</v>
      </c>
    </row>
    <row r="36" spans="1:6" ht="15.75">
      <c r="A36" s="50" t="s">
        <v>1</v>
      </c>
      <c r="B36" s="14"/>
      <c r="C36" s="51">
        <f>SUM(C31:C35)</f>
        <v>118.66000000000001</v>
      </c>
      <c r="D36" s="16" t="s">
        <v>12</v>
      </c>
      <c r="E36" s="38" t="s">
        <v>20</v>
      </c>
      <c r="F36" s="36">
        <v>2.2200000000000002</v>
      </c>
    </row>
    <row r="37" spans="1:6" ht="15.75" customHeight="1">
      <c r="D37" s="16" t="s">
        <v>49</v>
      </c>
      <c r="E37" s="35" t="s">
        <v>21</v>
      </c>
      <c r="F37" s="36">
        <v>26.35</v>
      </c>
    </row>
    <row r="38" spans="1:6" ht="15.75">
      <c r="D38" s="39" t="s">
        <v>1</v>
      </c>
      <c r="E38" s="47"/>
      <c r="F38" s="41">
        <f>F32+F33+F34+F35+F36+F37</f>
        <v>86.59</v>
      </c>
    </row>
    <row r="39" spans="1:6" ht="16.5" customHeight="1">
      <c r="D39" s="20" t="s">
        <v>17</v>
      </c>
      <c r="E39" s="48"/>
      <c r="F39" s="27">
        <f>(C9+C17+C22+C29+C36+F9+F17+F22+F30+F38)/10</f>
        <v>100.86500000000001</v>
      </c>
    </row>
    <row r="42" spans="1:6" ht="15.75" customHeight="1"/>
    <row r="43" spans="1:6" ht="17.25" customHeight="1"/>
    <row r="45" spans="1:6" ht="14.25" customHeight="1"/>
    <row r="46" spans="1:6" ht="14.25" customHeight="1"/>
    <row r="47" spans="1:6" ht="27.75" customHeight="1"/>
    <row r="48" spans="1:6" ht="14.25" customHeight="1"/>
    <row r="50" ht="14.25" customHeight="1"/>
    <row r="51" ht="16.5" customHeight="1"/>
    <row r="53" ht="17.25" customHeight="1"/>
    <row r="54" ht="15.75" customHeight="1"/>
    <row r="55" ht="14.25" customHeight="1"/>
    <row r="56" ht="14.25" customHeight="1"/>
    <row r="57" ht="15.75" customHeight="1"/>
    <row r="58" ht="15.75" customHeight="1"/>
    <row r="59" ht="15" customHeight="1"/>
    <row r="60" ht="31.5" customHeight="1"/>
    <row r="61" ht="17.25" customHeight="1"/>
    <row r="62" ht="14.25" customHeight="1"/>
    <row r="63" ht="14.25" customHeight="1"/>
    <row r="64" ht="15.75" customHeight="1"/>
    <row r="65" spans="1:3" ht="15" customHeight="1"/>
    <row r="66" spans="1:3" ht="15" customHeight="1"/>
    <row r="68" spans="1:3" ht="14.25" customHeight="1"/>
    <row r="69" spans="1:3" ht="30" customHeight="1"/>
    <row r="73" spans="1:3" ht="33" customHeight="1"/>
    <row r="74" spans="1:3">
      <c r="A74" s="34"/>
      <c r="B74" s="34"/>
      <c r="C74" s="34"/>
    </row>
    <row r="75" spans="1:3">
      <c r="A75" s="34"/>
      <c r="B75" s="34"/>
      <c r="C75" s="34"/>
    </row>
    <row r="76" spans="1:3">
      <c r="A76" s="34"/>
      <c r="B76" s="34"/>
      <c r="C76" s="34"/>
    </row>
    <row r="77" spans="1:3">
      <c r="A77" s="34"/>
      <c r="B77" s="34"/>
      <c r="C77" s="34"/>
    </row>
    <row r="78" spans="1:3">
      <c r="A78" s="1"/>
    </row>
  </sheetData>
  <mergeCells count="1">
    <mergeCell ref="A2:C2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последнее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2022-09-22T06:04:13Z</dcterms:modified>
</cp:coreProperties>
</file>